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90" windowWidth="18915" windowHeight="11835"/>
  </bookViews>
  <sheets>
    <sheet name="Info" sheetId="1" r:id="rId1"/>
    <sheet name="Netzbetreiber" sheetId="2" r:id="rId2"/>
    <sheet name="SLP Feiertage" sheetId="4" r:id="rId3"/>
  </sheets>
  <calcPr calcId="145621" iterate="1" calcOnSave="0"/>
</workbook>
</file>

<file path=xl/calcChain.xml><?xml version="1.0" encoding="utf-8"?>
<calcChain xmlns="http://schemas.openxmlformats.org/spreadsheetml/2006/main">
  <c r="E33" i="4" l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</calcChain>
</file>

<file path=xl/sharedStrings.xml><?xml version="1.0" encoding="utf-8"?>
<sst xmlns="http://schemas.openxmlformats.org/spreadsheetml/2006/main" count="292" uniqueCount="137">
  <si>
    <t>BDEW / VKU / GEODE - Excel-Tabelle zu den anwendungsspezifischen Parametern</t>
  </si>
  <si>
    <t xml:space="preserve">Im Rahmen der Veröffentlichungspflichten des Netzbetreibers zum Standardlastprofilverfahren hat jeder Netzbetreiber der anwendungsspezifische Parameter </t>
  </si>
  <si>
    <t>gemäß der Tabelle 14 "verf.-spezif. und anwend.-spezif. Parameter des SLP-Verfahrens" aus dem Leitfaden SLP Gas (KoV 8)</t>
  </si>
  <si>
    <t xml:space="preserve">die standardisierten, anwendungsspezifischen Parameter auf seiner Internetseite täglich zu veröffentlichen. </t>
  </si>
  <si>
    <t>Die Veröffentlichung erfolgt im Rahmen der Vorgaben der Kooperationsvereinbarung und des Leitfanden "Abwicklung von Standardlastprofilen Gas".</t>
  </si>
  <si>
    <t>Sofern Anpassungen bei den anwendungsspezifischen Parametern vorgenommen werden, so ist die Excel-Tabelle zu aktualisieren.</t>
  </si>
  <si>
    <t>Hinweise:</t>
  </si>
  <si>
    <t>Sofern sich anwendungsspezifische Parameter für vorhandene Netzgebiete unterscheiden, bitte für jedes Netzgebiet eine separate Datei ausfüllen.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</si>
  <si>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</si>
  <si>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</si>
  <si>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</si>
  <si>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</si>
  <si>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</si>
  <si>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</si>
  <si>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</si>
  <si>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</si>
  <si>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</si>
  <si>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</si>
  <si>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</si>
  <si>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</si>
  <si>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</si>
  <si>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0.1</t>
  </si>
  <si>
    <t>Netzbetreiberinformationen</t>
  </si>
  <si>
    <t>Stand der anwendungsspezifischen Parameter:</t>
  </si>
  <si>
    <t xml:space="preserve">Parameter gültig ab: </t>
  </si>
  <si>
    <t>1.</t>
  </si>
  <si>
    <t>Name des Netzbetreibers:</t>
  </si>
  <si>
    <t>GWBS-Netzgesellschaft mbH</t>
  </si>
  <si>
    <t>2.</t>
  </si>
  <si>
    <t>Marktpartner-ID (DVGW-Nummer des Netzbetreibers)</t>
  </si>
  <si>
    <t>9870010700002</t>
  </si>
  <si>
    <t>3.</t>
  </si>
  <si>
    <t>Straße, Nr.:</t>
  </si>
  <si>
    <t>Saarbrücker Straße 195</t>
  </si>
  <si>
    <t>4.</t>
  </si>
  <si>
    <t>Postleitzahl:</t>
  </si>
  <si>
    <t>5.</t>
  </si>
  <si>
    <t>Ort:</t>
  </si>
  <si>
    <t>Bous</t>
  </si>
  <si>
    <t>6.</t>
  </si>
  <si>
    <t>Ansprechpartner SLP-Bilanzierung:</t>
  </si>
  <si>
    <t>Gerhard Klein</t>
  </si>
  <si>
    <t>7.</t>
  </si>
  <si>
    <t>Email-Adresse:</t>
  </si>
  <si>
    <t>g.klein@gwbs.de</t>
  </si>
  <si>
    <t>8.</t>
  </si>
  <si>
    <t>Telefonnummer des Ansprechpartners:</t>
  </si>
  <si>
    <t>06834/85137</t>
  </si>
  <si>
    <t>9.</t>
  </si>
  <si>
    <t>Anzahl betreuter Netzgebiete (Angabe 1 … 20)</t>
  </si>
  <si>
    <t>10.</t>
  </si>
  <si>
    <t>In dieser Datei erfasstes Netzgebiet (eine Datei je Netzgebiet):</t>
  </si>
  <si>
    <t>Angaben gelten für alle Netzgebiete</t>
  </si>
  <si>
    <t>Netzgebiet 1</t>
  </si>
  <si>
    <t>Netzgebiet 2</t>
  </si>
  <si>
    <t>Netzgebiet 3</t>
  </si>
  <si>
    <t>Netzgebiet 4</t>
  </si>
  <si>
    <t>Netzgebiet 5</t>
  </si>
  <si>
    <t>Feiertagskalender / Sondertage</t>
  </si>
  <si>
    <t xml:space="preserve">Netzbetreiber: </t>
  </si>
  <si>
    <t>Netzbetreiber Musterstadt GmbH</t>
  </si>
  <si>
    <t>Verwendeter Feiertagskalender bitte markieren (auch Mehrfachnennungen möglich)</t>
  </si>
  <si>
    <t xml:space="preserve">Netzgebiet: </t>
  </si>
  <si>
    <t>Musternetz 1</t>
  </si>
  <si>
    <t>Hinweis: Entsprechende Feiertage / Ersatztage werden grau-grün markiert</t>
  </si>
  <si>
    <t xml:space="preserve">MP-ID: </t>
  </si>
  <si>
    <t xml:space="preserve">gültig ab: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</si>
  <si>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</si>
  <si>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</si>
  <si>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</si>
  <si>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</si>
  <si>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</si>
  <si>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</si>
  <si>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</si>
  <si>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</si>
  <si>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</si>
  <si>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</si>
  <si>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</si>
  <si>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</si>
  <si>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</si>
  <si>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</si>
  <si>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</si>
  <si>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</si>
  <si>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</si>
  <si>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</si>
  <si>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</si>
  <si>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</si>
  <si>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</si>
  <si>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</si>
  <si>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</si>
  <si>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</si>
  <si>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</si>
  <si>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</si>
  <si>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</si>
  <si>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</si>
  <si>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</si>
  <si>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</si>
  <si>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</si>
  <si>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</si>
  <si>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</si>
  <si>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</si>
  <si>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</si>
  <si>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</si>
  <si>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</si>
  <si>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</si>
  <si>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</si>
  <si>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</si>
  <si>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</si>
  <si>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</si>
  <si>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</si>
  <si>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</si>
  <si>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</si>
  <si>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</si>
  <si>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</si>
  <si>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</si>
  <si>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</si>
  <si>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-</t>
  </si>
  <si>
    <t>Rosenmontag (-48 Tage)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</si>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</sst>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-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vertical="center"/>
    </xf>
    <xf numFmtId="0" fontId="2" fillId="2" borderId="1" xfId="0" applyFont="1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14" fontId="8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1" applyFont="1" applyFill="1" applyAlignment="1">
      <alignment vertical="center"/>
    </xf>
    <xf numFmtId="0" fontId="0" fillId="3" borderId="1" xfId="0" applyFill="1" applyBorder="1" applyAlignment="1" applyProtection="1">
      <alignment horizontal="center"/>
      <protection locked="0"/>
    </xf>
    <xf numFmtId="0" fontId="8" fillId="4" borderId="0" xfId="1" applyFont="1" applyFill="1" applyProtection="1"/>
    <xf numFmtId="0" fontId="0" fillId="0" borderId="0" xfId="0" applyFill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left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2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0" borderId="2" xfId="0" applyFont="1" applyBorder="1" applyProtection="1">
      <protection hidden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1" fillId="0" borderId="0" xfId="3" applyProtection="1"/>
    <xf numFmtId="0" fontId="12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3" fillId="0" borderId="0" xfId="3" applyFont="1" applyFill="1" applyBorder="1" applyAlignment="1" applyProtection="1">
      <alignment horizontal="left"/>
      <protection hidden="1"/>
    </xf>
    <xf numFmtId="0" fontId="13" fillId="0" borderId="0" xfId="3" applyFont="1" applyProtection="1"/>
    <xf numFmtId="0" fontId="13" fillId="0" borderId="0" xfId="3" applyFont="1" applyAlignment="1" applyProtection="1">
      <alignment horizontal="right"/>
    </xf>
    <xf numFmtId="0" fontId="13" fillId="0" borderId="0" xfId="3" applyFont="1" applyAlignment="1" applyProtection="1">
      <alignment horizontal="left"/>
    </xf>
    <xf numFmtId="0" fontId="13" fillId="0" borderId="0" xfId="3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hidden="1"/>
    </xf>
    <xf numFmtId="14" fontId="8" fillId="0" borderId="0" xfId="1" applyNumberFormat="1" applyFont="1" applyFill="1" applyBorder="1" applyAlignment="1" applyProtection="1">
      <alignment horizontal="left"/>
    </xf>
    <xf numFmtId="0" fontId="14" fillId="0" borderId="0" xfId="0" applyFont="1" applyProtection="1"/>
    <xf numFmtId="14" fontId="8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11" xfId="0" applyFont="1" applyBorder="1" applyAlignment="1" applyProtection="1">
      <alignment textRotation="90" wrapText="1"/>
    </xf>
    <xf numFmtId="0" fontId="0" fillId="0" borderId="8" xfId="0" applyFont="1" applyBorder="1" applyAlignment="1" applyProtection="1">
      <alignment textRotation="90" wrapText="1"/>
    </xf>
    <xf numFmtId="0" fontId="0" fillId="0" borderId="12" xfId="0" applyFont="1" applyBorder="1" applyAlignment="1" applyProtection="1">
      <alignment horizontal="center" textRotation="90" wrapText="1"/>
    </xf>
    <xf numFmtId="0" fontId="0" fillId="0" borderId="13" xfId="0" applyFont="1" applyBorder="1" applyAlignment="1" applyProtection="1">
      <alignment horizontal="center" textRotation="90" wrapText="1"/>
    </xf>
    <xf numFmtId="0" fontId="8" fillId="0" borderId="13" xfId="0" applyFont="1" applyBorder="1" applyAlignment="1" applyProtection="1">
      <alignment horizontal="center" textRotation="90" wrapText="1"/>
    </xf>
    <xf numFmtId="0" fontId="2" fillId="0" borderId="4" xfId="0" applyFont="1" applyBorder="1" applyProtection="1"/>
    <xf numFmtId="0" fontId="13" fillId="0" borderId="5" xfId="3" applyFont="1" applyBorder="1" applyProtection="1"/>
    <xf numFmtId="0" fontId="13" fillId="0" borderId="3" xfId="3" applyFont="1" applyBorder="1" applyAlignment="1" applyProtection="1">
      <alignment horizontal="center"/>
    </xf>
    <xf numFmtId="0" fontId="13" fillId="0" borderId="3" xfId="3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Protection="1"/>
    <xf numFmtId="0" fontId="13" fillId="0" borderId="17" xfId="3" applyFont="1" applyBorder="1" applyProtection="1"/>
    <xf numFmtId="0" fontId="13" fillId="0" borderId="16" xfId="3" applyFont="1" applyBorder="1" applyAlignment="1" applyProtection="1">
      <alignment horizontal="center"/>
    </xf>
    <xf numFmtId="0" fontId="14" fillId="0" borderId="18" xfId="3" applyFont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20" xfId="0" applyFont="1" applyFill="1" applyBorder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Protection="1"/>
    <xf numFmtId="0" fontId="13" fillId="0" borderId="2" xfId="3" applyFont="1" applyBorder="1" applyProtection="1"/>
    <xf numFmtId="0" fontId="14" fillId="0" borderId="27" xfId="3" applyFont="1" applyBorder="1" applyAlignment="1" applyProtection="1">
      <alignment horizontal="center"/>
    </xf>
    <xf numFmtId="0" fontId="13" fillId="6" borderId="28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6" borderId="2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/>
    <xf numFmtId="0" fontId="0" fillId="0" borderId="30" xfId="0" applyFont="1" applyBorder="1" applyProtection="1"/>
    <xf numFmtId="0" fontId="13" fillId="0" borderId="31" xfId="3" applyFont="1" applyBorder="1" applyProtection="1"/>
    <xf numFmtId="0" fontId="13" fillId="0" borderId="32" xfId="3" applyFont="1" applyBorder="1" applyAlignment="1" applyProtection="1">
      <alignment horizontal="center"/>
    </xf>
    <xf numFmtId="0" fontId="14" fillId="0" borderId="33" xfId="3" applyFont="1" applyBorder="1" applyAlignment="1" applyProtection="1">
      <alignment horizontal="center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 applyProtection="1">
      <alignment horizontal="center" vertical="center"/>
      <protection locked="0"/>
    </xf>
    <xf numFmtId="0" fontId="13" fillId="6" borderId="36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6" borderId="36" xfId="0" applyFont="1" applyFill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left" vertical="center"/>
    </xf>
    <xf numFmtId="0" fontId="14" fillId="0" borderId="5" xfId="3" applyFont="1" applyBorder="1" applyAlignment="1" applyProtection="1">
      <alignment horizontal="left" vertical="center"/>
    </xf>
    <xf numFmtId="0" fontId="14" fillId="0" borderId="6" xfId="3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</cellXfs>
  <cellStyles count="4">
    <cellStyle name="Hyperlink" xfId="2" builtinId="8"/>
    <cellStyle name="Standard" xfId="0" builtinId="0"/>
    <cellStyle name="Standard 2 2" xfId="3"/>
    <cellStyle name="Standard 2 3" xfId="1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3143250</xdr:colOff>
      <xdr:row>0</xdr:row>
      <xdr:rowOff>344170</xdr:rowOff>
    </xdr:from>
    <xdr:to>
      <xdr:col>2</xdr:col>
      <xdr:colOff>461010</xdr:colOff>
      <xdr:row>1</xdr:row>
      <xdr:rowOff>118110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44170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1587500</xdr:colOff>
      <xdr:row>0</xdr:row>
      <xdr:rowOff>142875</xdr:rowOff>
    </xdr:from>
    <xdr:to>
      <xdr:col>1</xdr:col>
      <xdr:colOff>2273935</xdr:colOff>
      <xdr:row>1</xdr:row>
      <xdr:rowOff>93345</xdr:rowOff>
    </xdr:to>
    <xdr:pic>
      <xdr:nvPicPr>
        <xdr:cNvPr id="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42875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152400</xdr:colOff>
      <xdr:row>0</xdr:row>
      <xdr:rowOff>297656</xdr:rowOff>
    </xdr:from>
    <xdr:to>
      <xdr:col>1</xdr:col>
      <xdr:colOff>511968</xdr:colOff>
      <xdr:row>1</xdr:row>
      <xdr:rowOff>80855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97656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182245</xdr:rowOff>
    </xdr:from>
    <xdr:ext cx="1203960" cy="631190"/>
    <xdr:pic>
      <xdr:nvPicPr>
        <xdr:cNvPr id="5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82245"/>
          <a:ext cx="1203960" cy="631190"/>
        </a:xfrm>
        <a:prstGeom prst="rect">
          <a:avLst/>
        </a:prstGeom>
        <a:noFill/>
      </xdr:spPr>
    </xdr:pic>
    <xdr:clientData/>
  </xdr:oneCellAnchor>
  <xdr:oneCellAnchor>
    <xdr:from>
      <xdr:col>1</xdr:col>
      <xdr:colOff>806450</xdr:colOff>
      <xdr:row>0</xdr:row>
      <xdr:rowOff>19050</xdr:rowOff>
    </xdr:from>
    <xdr:ext cx="686435" cy="807720"/>
    <xdr:pic>
      <xdr:nvPicPr>
        <xdr:cNvPr id="6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" y="19050"/>
          <a:ext cx="686435" cy="807720"/>
        </a:xfrm>
        <a:prstGeom prst="rect">
          <a:avLst/>
        </a:prstGeom>
        <a:noFill/>
      </xdr:spPr>
    </xdr:pic>
    <xdr:clientData/>
  </xdr:oneCellAnchor>
  <xdr:twoCellAnchor>
    <xdr:from>
      <xdr:col>0</xdr:col>
      <xdr:colOff>95250</xdr:colOff>
      <xdr:row>1</xdr:row>
      <xdr:rowOff>192881</xdr:rowOff>
    </xdr:from>
    <xdr:to>
      <xdr:col>1</xdr:col>
      <xdr:colOff>454818</xdr:colOff>
      <xdr:row>1</xdr:row>
      <xdr:rowOff>728555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250906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0</xdr:row>
      <xdr:rowOff>190500</xdr:rowOff>
    </xdr:from>
    <xdr:to>
      <xdr:col>1</xdr:col>
      <xdr:colOff>511968</xdr:colOff>
      <xdr:row>1</xdr:row>
      <xdr:rowOff>87999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121568" cy="64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5</xdr:col>
      <xdr:colOff>600075</xdr:colOff>
      <xdr:row>4</xdr:row>
      <xdr:rowOff>13335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3195"/>
          <a:ext cx="1208722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718344</xdr:colOff>
      <xdr:row>1</xdr:row>
      <xdr:rowOff>26670</xdr:rowOff>
    </xdr:to>
    <xdr:pic>
      <xdr:nvPicPr>
        <xdr:cNvPr id="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8816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19187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18" sqref="C18"/>
    </sheetView>
  </sheetViews>
  <sheetFormatPr baseColWidth="10" defaultRowHeight="15" x14ac:dyDescent="0.25"/>
  <cols>
    <col min="2" max="2" width="58.28515625" customWidth="1"/>
    <col min="3" max="3" width="45.42578125" customWidth="1"/>
    <col min="4" max="4" width="11.42578125" customWidth="1"/>
  </cols>
  <sheetData>
    <row r="1" spans="1:2" ht="67.5" customHeight="1" x14ac:dyDescent="0.25"/>
    <row r="3" spans="1:2" ht="23.25" x14ac:dyDescent="0.35">
      <c r="A3" s="1" t="s">
        <v>0</v>
      </c>
    </row>
    <row r="5" spans="1:2" x14ac:dyDescent="0.25">
      <c r="A5" t="s">
        <v>1</v>
      </c>
    </row>
    <row r="6" spans="1:2" x14ac:dyDescent="0.25">
      <c r="A6" t="s">
        <v>2</v>
      </c>
    </row>
    <row r="7" spans="1:2" x14ac:dyDescent="0.25">
      <c r="A7" t="s">
        <v>3</v>
      </c>
    </row>
    <row r="9" spans="1:2" x14ac:dyDescent="0.25">
      <c r="A9" t="s">
        <v>4</v>
      </c>
    </row>
    <row r="10" spans="1:2" x14ac:dyDescent="0.25">
      <c r="A10" t="s">
        <v>5</v>
      </c>
    </row>
    <row r="12" spans="1:2" x14ac:dyDescent="0.25">
      <c r="A12" s="2" t="s">
        <v>6</v>
      </c>
    </row>
    <row r="13" spans="1:2" x14ac:dyDescent="0.25">
      <c r="A13" t="s">
        <v>7</v>
      </c>
    </row>
    <row r="14" spans="1:2" x14ac:dyDescent="0.25">
      <c r="A14" t="s">
        <v>8</v>
      </c>
    </row>
    <row r="16" spans="1:2" x14ac:dyDescent="0.25">
      <c r="A16" s="3" t="s">
        <v>9</v>
      </c>
      <c r="B16" s="4"/>
    </row>
    <row r="17" spans="1:6" x14ac:dyDescent="0.25">
      <c r="A17" s="4"/>
      <c r="B17" s="4"/>
      <c r="F17" s="5"/>
    </row>
    <row r="18" spans="1:6" x14ac:dyDescent="0.25">
      <c r="A18" s="6" t="s">
        <v>10</v>
      </c>
      <c r="B18" s="4"/>
    </row>
    <row r="19" spans="1:6" x14ac:dyDescent="0.25">
      <c r="A19" s="7" t="s">
        <v>11</v>
      </c>
      <c r="B19" s="4"/>
    </row>
    <row r="20" spans="1:6" x14ac:dyDescent="0.25">
      <c r="A20" s="7" t="s">
        <v>12</v>
      </c>
      <c r="B20" s="4"/>
    </row>
    <row r="21" spans="1:6" x14ac:dyDescent="0.25">
      <c r="A21" s="6"/>
      <c r="B21" s="4"/>
    </row>
    <row r="22" spans="1:6" x14ac:dyDescent="0.25">
      <c r="A22" s="8" t="s">
        <v>13</v>
      </c>
      <c r="B22" s="4"/>
    </row>
    <row r="23" spans="1:6" x14ac:dyDescent="0.25">
      <c r="A23" s="7" t="s">
        <v>14</v>
      </c>
      <c r="B23" s="4"/>
    </row>
    <row r="24" spans="1:6" x14ac:dyDescent="0.25">
      <c r="A24" s="7" t="s">
        <v>15</v>
      </c>
      <c r="B24" s="4"/>
    </row>
    <row r="25" spans="1:6" x14ac:dyDescent="0.25">
      <c r="A25" s="6"/>
      <c r="B25" s="4"/>
    </row>
    <row r="26" spans="1:6" x14ac:dyDescent="0.25">
      <c r="A26" s="6" t="s">
        <v>16</v>
      </c>
      <c r="B26" s="4"/>
    </row>
    <row r="27" spans="1:6" x14ac:dyDescent="0.25">
      <c r="A27" s="7" t="s">
        <v>17</v>
      </c>
      <c r="B27" s="4"/>
    </row>
    <row r="28" spans="1:6" x14ac:dyDescent="0.25">
      <c r="A28" s="7" t="s">
        <v>18</v>
      </c>
      <c r="B28" s="4"/>
    </row>
    <row r="29" spans="1:6" x14ac:dyDescent="0.25">
      <c r="A29" s="4"/>
      <c r="B29" s="4"/>
    </row>
    <row r="30" spans="1:6" x14ac:dyDescent="0.25">
      <c r="A30" s="9" t="s">
        <v>19</v>
      </c>
      <c r="B30" s="10">
        <v>42185</v>
      </c>
    </row>
    <row r="31" spans="1:6" x14ac:dyDescent="0.25">
      <c r="A31" s="9" t="s">
        <v>20</v>
      </c>
      <c r="B31" s="11" t="s">
        <v>21</v>
      </c>
    </row>
    <row r="34" ht="69.75" customHeight="1" x14ac:dyDescent="0.25"/>
  </sheetData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3" sqref="B3"/>
    </sheetView>
  </sheetViews>
  <sheetFormatPr baseColWidth="10" defaultRowHeight="15" x14ac:dyDescent="0.25"/>
  <cols>
    <col min="2" max="2" width="58" customWidth="1"/>
    <col min="3" max="3" width="45" customWidth="1"/>
  </cols>
  <sheetData>
    <row r="1" spans="1:3" ht="58.5" customHeight="1" x14ac:dyDescent="0.25"/>
    <row r="3" spans="1:3" ht="23.25" x14ac:dyDescent="0.35">
      <c r="A3" s="1" t="s">
        <v>22</v>
      </c>
    </row>
    <row r="4" spans="1:3" x14ac:dyDescent="0.25">
      <c r="A4" s="12"/>
      <c r="B4" s="4"/>
      <c r="C4" s="4"/>
    </row>
    <row r="5" spans="1:3" x14ac:dyDescent="0.25">
      <c r="A5" s="12"/>
      <c r="B5" s="13" t="s">
        <v>23</v>
      </c>
      <c r="C5" s="14">
        <v>42156</v>
      </c>
    </row>
    <row r="6" spans="1:3" x14ac:dyDescent="0.25">
      <c r="A6" s="12"/>
      <c r="B6" s="4"/>
      <c r="C6" s="4"/>
    </row>
    <row r="7" spans="1:3" x14ac:dyDescent="0.25">
      <c r="A7" s="12"/>
      <c r="B7" s="13" t="s">
        <v>24</v>
      </c>
      <c r="C7" s="14">
        <v>42278</v>
      </c>
    </row>
    <row r="8" spans="1:3" x14ac:dyDescent="0.25">
      <c r="A8" s="12"/>
      <c r="B8" s="4"/>
      <c r="C8" s="4"/>
    </row>
    <row r="9" spans="1:3" x14ac:dyDescent="0.25">
      <c r="A9" s="12"/>
      <c r="B9" s="15"/>
      <c r="C9" s="4"/>
    </row>
    <row r="10" spans="1:3" x14ac:dyDescent="0.25">
      <c r="A10" s="16" t="s">
        <v>25</v>
      </c>
      <c r="B10" s="17" t="s">
        <v>26</v>
      </c>
      <c r="C10" s="18" t="s">
        <v>27</v>
      </c>
    </row>
    <row r="11" spans="1:3" x14ac:dyDescent="0.25">
      <c r="A11" s="12"/>
      <c r="B11" s="17"/>
      <c r="C11" s="19"/>
    </row>
    <row r="12" spans="1:3" x14ac:dyDescent="0.25">
      <c r="A12" s="16" t="s">
        <v>28</v>
      </c>
      <c r="B12" s="20" t="s">
        <v>29</v>
      </c>
      <c r="C12" s="21" t="s">
        <v>30</v>
      </c>
    </row>
    <row r="13" spans="1:3" x14ac:dyDescent="0.25">
      <c r="A13" s="12"/>
      <c r="B13" s="17"/>
      <c r="C13" s="19"/>
    </row>
    <row r="14" spans="1:3" x14ac:dyDescent="0.25">
      <c r="A14" s="16" t="s">
        <v>31</v>
      </c>
      <c r="B14" s="17" t="s">
        <v>32</v>
      </c>
      <c r="C14" s="18" t="s">
        <v>33</v>
      </c>
    </row>
    <row r="15" spans="1:3" x14ac:dyDescent="0.25">
      <c r="A15" s="12"/>
      <c r="B15" s="17"/>
      <c r="C15" s="22"/>
    </row>
    <row r="16" spans="1:3" x14ac:dyDescent="0.25">
      <c r="A16" s="16" t="s">
        <v>34</v>
      </c>
      <c r="B16" s="17" t="s">
        <v>35</v>
      </c>
      <c r="C16" s="23">
        <v>66359</v>
      </c>
    </row>
    <row r="17" spans="1:3" x14ac:dyDescent="0.25">
      <c r="A17" s="12"/>
      <c r="B17" s="17"/>
      <c r="C17" s="22"/>
    </row>
    <row r="18" spans="1:3" x14ac:dyDescent="0.25">
      <c r="A18" s="16" t="s">
        <v>36</v>
      </c>
      <c r="B18" s="17" t="s">
        <v>37</v>
      </c>
      <c r="C18" s="18" t="s">
        <v>38</v>
      </c>
    </row>
    <row r="19" spans="1:3" x14ac:dyDescent="0.25">
      <c r="A19" s="12"/>
      <c r="B19" s="17"/>
      <c r="C19" s="22"/>
    </row>
    <row r="20" spans="1:3" x14ac:dyDescent="0.25">
      <c r="A20" s="16" t="s">
        <v>39</v>
      </c>
      <c r="B20" s="17" t="s">
        <v>40</v>
      </c>
      <c r="C20" s="18" t="s">
        <v>41</v>
      </c>
    </row>
    <row r="21" spans="1:3" x14ac:dyDescent="0.25">
      <c r="A21" s="12"/>
      <c r="B21" s="17"/>
      <c r="C21" s="22"/>
    </row>
    <row r="22" spans="1:3" x14ac:dyDescent="0.25">
      <c r="A22" s="16" t="s">
        <v>42</v>
      </c>
      <c r="B22" s="17" t="s">
        <v>43</v>
      </c>
      <c r="C22" s="24" t="s">
        <v>44</v>
      </c>
    </row>
    <row r="23" spans="1:3" x14ac:dyDescent="0.25">
      <c r="A23" s="12"/>
      <c r="B23" s="17"/>
      <c r="C23" s="22"/>
    </row>
    <row r="24" spans="1:3" x14ac:dyDescent="0.25">
      <c r="A24" s="16" t="s">
        <v>45</v>
      </c>
      <c r="B24" s="17" t="s">
        <v>46</v>
      </c>
      <c r="C24" s="18" t="s">
        <v>47</v>
      </c>
    </row>
    <row r="25" spans="1:3" x14ac:dyDescent="0.25">
      <c r="A25" s="16"/>
      <c r="B25" s="25"/>
      <c r="C25" s="26"/>
    </row>
    <row r="26" spans="1:3" x14ac:dyDescent="0.25">
      <c r="A26" s="16" t="s">
        <v>48</v>
      </c>
      <c r="B26" s="17" t="s">
        <v>49</v>
      </c>
      <c r="C26" s="27">
        <v>1</v>
      </c>
    </row>
    <row r="27" spans="1:3" x14ac:dyDescent="0.25">
      <c r="A27" s="16"/>
      <c r="B27" s="25"/>
      <c r="C27" s="26"/>
    </row>
    <row r="28" spans="1:3" x14ac:dyDescent="0.25">
      <c r="A28" s="12" t="s">
        <v>50</v>
      </c>
      <c r="B28" s="4" t="s">
        <v>51</v>
      </c>
      <c r="C28" s="27" t="s">
        <v>52</v>
      </c>
    </row>
    <row r="29" spans="1:3" x14ac:dyDescent="0.25">
      <c r="A29" s="4"/>
      <c r="B29" s="28" t="s">
        <v>52</v>
      </c>
      <c r="C29" s="29"/>
    </row>
    <row r="30" spans="1:3" x14ac:dyDescent="0.25">
      <c r="A30" s="4"/>
      <c r="B30" s="12" t="s">
        <v>53</v>
      </c>
      <c r="C30" s="32" t="s">
        <v>27</v>
      </c>
    </row>
    <row r="31" spans="1:3" x14ac:dyDescent="0.25">
      <c r="A31" s="4"/>
      <c r="B31" s="12" t="s">
        <v>54</v>
      </c>
      <c r="C31" s="30"/>
    </row>
    <row r="32" spans="1:3" x14ac:dyDescent="0.25">
      <c r="A32" s="4"/>
      <c r="B32" s="12" t="s">
        <v>55</v>
      </c>
      <c r="C32" s="31"/>
    </row>
    <row r="33" spans="1:3" x14ac:dyDescent="0.25">
      <c r="A33" s="4"/>
      <c r="B33" s="12" t="s">
        <v>56</v>
      </c>
      <c r="C33" s="31"/>
    </row>
    <row r="34" spans="1:3" x14ac:dyDescent="0.25">
      <c r="A34" s="4"/>
      <c r="B34" s="12" t="s">
        <v>57</v>
      </c>
      <c r="C34" s="30"/>
    </row>
  </sheetData>
  <conditionalFormatting sqref="C31:C34">
    <cfRule type="expression" dxfId="5" priority="1">
      <formula>IF(CELL(C31)&lt;$D$28+27,1,0)</formula>
    </cfRule>
  </conditionalFormatting>
  <conditionalFormatting sqref="C31:C34">
    <cfRule type="expression" dxfId="4" priority="2">
      <formula>IF(CELL("Zeile",C31)&lt;$D$26+CELL("Zeile",$D$30),1,0)</formula>
    </cfRule>
  </conditionalFormatting>
  <dataValidations count="2">
    <dataValidation type="list" allowBlank="1" showInputMessage="1" showErrorMessage="1" sqref="C28">
      <formula1>$C$29:$C$46</formula1>
    </dataValidation>
    <dataValidation type="whole" allowBlank="1" showInputMessage="1" showErrorMessage="1" sqref="C26">
      <formula1>1</formula1>
      <formula2>20</formula2>
    </dataValidation>
  </dataValidation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A7" workbookViewId="0">
      <selection activeCell="H3" sqref="H3"/>
    </sheetView>
  </sheetViews>
  <sheetFormatPr baseColWidth="10" defaultColWidth="0" defaultRowHeight="12.75" customHeight="1" zeroHeight="1" x14ac:dyDescent="0.2"/>
  <cols>
    <col min="1" max="1" width="2.85546875" style="33" customWidth="1"/>
    <col min="2" max="2" width="15.140625" style="33" customWidth="1"/>
    <col min="3" max="3" width="14.7109375" style="33" customWidth="1"/>
    <col min="4" max="4" width="5.85546875" style="33" hidden="1" customWidth="1"/>
    <col min="5" max="5" width="5.140625" style="33" customWidth="1"/>
    <col min="6" max="12" width="12.7109375" style="33" customWidth="1"/>
    <col min="13" max="30" width="5.7109375" style="33" customWidth="1"/>
    <col min="31" max="31" width="11.42578125" style="33" customWidth="1"/>
    <col min="32" max="16384" width="11.42578125" style="33" hidden="1"/>
  </cols>
  <sheetData>
    <row r="1" spans="2:30" x14ac:dyDescent="0.2"/>
    <row r="2" spans="2:30" ht="23.25" x14ac:dyDescent="0.35">
      <c r="B2" s="34" t="s">
        <v>58</v>
      </c>
    </row>
    <row r="3" spans="2:30" ht="23.25" x14ac:dyDescent="0.35">
      <c r="B3" s="34"/>
    </row>
    <row r="4" spans="2:30" ht="15" customHeight="1" x14ac:dyDescent="0.25">
      <c r="B4" s="35" t="s">
        <v>59</v>
      </c>
      <c r="C4" s="36" t="s">
        <v>60</v>
      </c>
      <c r="D4" s="37"/>
      <c r="G4" s="37"/>
      <c r="I4" s="37"/>
      <c r="J4" s="38"/>
      <c r="M4" s="39" t="s">
        <v>61</v>
      </c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x14ac:dyDescent="0.25">
      <c r="B5" s="40" t="s">
        <v>62</v>
      </c>
      <c r="C5" s="41" t="s">
        <v>63</v>
      </c>
      <c r="D5" s="42"/>
      <c r="E5" s="37"/>
      <c r="F5" s="37"/>
      <c r="G5" s="37"/>
      <c r="I5" s="37"/>
      <c r="J5" s="37"/>
      <c r="K5" s="37"/>
      <c r="L5" s="37"/>
      <c r="M5" s="43" t="s">
        <v>64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ht="15" x14ac:dyDescent="0.25">
      <c r="B6" s="35" t="s">
        <v>65</v>
      </c>
      <c r="C6" s="36">
        <v>123456789</v>
      </c>
      <c r="D6" s="4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2:30" ht="15.75" thickBot="1" x14ac:dyDescent="0.3">
      <c r="B7" s="35" t="s">
        <v>66</v>
      </c>
      <c r="C7" s="44">
        <v>42278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2:30" ht="15.75" thickBot="1" x14ac:dyDescent="0.3"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103" t="s">
        <v>67</v>
      </c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5"/>
    </row>
    <row r="9" spans="2:30" ht="15.75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6" t="s">
        <v>68</v>
      </c>
      <c r="N9" s="47" t="s">
        <v>69</v>
      </c>
      <c r="O9" s="48" t="s">
        <v>70</v>
      </c>
      <c r="P9" s="48" t="s">
        <v>71</v>
      </c>
      <c r="Q9" s="48" t="s">
        <v>72</v>
      </c>
      <c r="R9" s="48" t="s">
        <v>73</v>
      </c>
      <c r="S9" s="48" t="s">
        <v>74</v>
      </c>
      <c r="T9" s="48" t="s">
        <v>75</v>
      </c>
      <c r="U9" s="48" t="s">
        <v>76</v>
      </c>
      <c r="V9" s="48" t="s">
        <v>77</v>
      </c>
      <c r="W9" s="48" t="s">
        <v>78</v>
      </c>
      <c r="X9" s="48" t="s">
        <v>79</v>
      </c>
      <c r="Y9" s="48" t="s">
        <v>80</v>
      </c>
      <c r="Z9" s="48" t="s">
        <v>81</v>
      </c>
      <c r="AA9" s="48" t="s">
        <v>82</v>
      </c>
      <c r="AB9" s="48" t="s">
        <v>83</v>
      </c>
      <c r="AC9" s="49" t="s">
        <v>84</v>
      </c>
      <c r="AD9" s="49" t="s">
        <v>85</v>
      </c>
    </row>
    <row r="10" spans="2:30" ht="131.25" thickBot="1" x14ac:dyDescent="0.25">
      <c r="B10" s="106" t="s">
        <v>86</v>
      </c>
      <c r="C10" s="107"/>
      <c r="D10" s="50">
        <v>2</v>
      </c>
      <c r="E10" s="51" t="str">
        <f>IF(ISERROR(HLOOKUP(E$11,$M$9:$AD$33,$D10,0)),"",HLOOKUP(E$11,$M$9:$AD$33,$D10,0))</f>
        <v/>
      </c>
      <c r="F10" s="108" t="s">
        <v>87</v>
      </c>
      <c r="G10" s="108"/>
      <c r="H10" s="108"/>
      <c r="I10" s="108"/>
      <c r="J10" s="108"/>
      <c r="K10" s="108"/>
      <c r="L10" s="109"/>
      <c r="M10" s="52" t="s">
        <v>88</v>
      </c>
      <c r="N10" s="53" t="s">
        <v>89</v>
      </c>
      <c r="O10" s="54" t="s">
        <v>90</v>
      </c>
      <c r="P10" s="55" t="s">
        <v>91</v>
      </c>
      <c r="Q10" s="55" t="s">
        <v>92</v>
      </c>
      <c r="R10" s="55" t="s">
        <v>93</v>
      </c>
      <c r="S10" s="55" t="s">
        <v>94</v>
      </c>
      <c r="T10" s="55" t="s">
        <v>95</v>
      </c>
      <c r="U10" s="55" t="s">
        <v>96</v>
      </c>
      <c r="V10" s="55" t="s">
        <v>97</v>
      </c>
      <c r="W10" s="55" t="s">
        <v>98</v>
      </c>
      <c r="X10" s="55" t="s">
        <v>99</v>
      </c>
      <c r="Y10" s="55" t="s">
        <v>100</v>
      </c>
      <c r="Z10" s="55" t="s">
        <v>101</v>
      </c>
      <c r="AA10" s="55" t="s">
        <v>102</v>
      </c>
      <c r="AB10" s="55" t="s">
        <v>103</v>
      </c>
      <c r="AC10" s="56" t="s">
        <v>104</v>
      </c>
      <c r="AD10" s="57" t="s">
        <v>105</v>
      </c>
    </row>
    <row r="11" spans="2:30" ht="15.75" thickBot="1" x14ac:dyDescent="0.3">
      <c r="B11" s="58" t="s">
        <v>106</v>
      </c>
      <c r="C11" s="59"/>
      <c r="D11" s="60">
        <v>3</v>
      </c>
      <c r="E11" s="61"/>
      <c r="F11" s="62" t="s">
        <v>107</v>
      </c>
      <c r="G11" s="63" t="s">
        <v>108</v>
      </c>
      <c r="H11" s="63" t="s">
        <v>109</v>
      </c>
      <c r="I11" s="63" t="s">
        <v>110</v>
      </c>
      <c r="J11" s="63" t="s">
        <v>111</v>
      </c>
      <c r="K11" s="63" t="s">
        <v>112</v>
      </c>
      <c r="L11" s="64" t="s">
        <v>113</v>
      </c>
      <c r="M11" s="65">
        <v>1</v>
      </c>
      <c r="N11" s="66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8">
        <v>0</v>
      </c>
      <c r="AD11" s="65">
        <v>0</v>
      </c>
    </row>
    <row r="12" spans="2:30" ht="15" x14ac:dyDescent="0.25">
      <c r="B12" s="69" t="s">
        <v>114</v>
      </c>
      <c r="C12" s="70"/>
      <c r="D12" s="71">
        <v>4</v>
      </c>
      <c r="E12" s="72">
        <f>MIN(SUMPRODUCT($M$11:$AD$11,M12:AD12),1)</f>
        <v>1</v>
      </c>
      <c r="F12" s="73" t="s">
        <v>113</v>
      </c>
      <c r="G12" s="74" t="s">
        <v>113</v>
      </c>
      <c r="H12" s="74" t="s">
        <v>113</v>
      </c>
      <c r="I12" s="74" t="s">
        <v>113</v>
      </c>
      <c r="J12" s="74" t="s">
        <v>113</v>
      </c>
      <c r="K12" s="74" t="s">
        <v>113</v>
      </c>
      <c r="L12" s="75" t="s">
        <v>113</v>
      </c>
      <c r="M12" s="76">
        <v>1</v>
      </c>
      <c r="N12" s="77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78">
        <v>1</v>
      </c>
      <c r="V12" s="78">
        <v>1</v>
      </c>
      <c r="W12" s="78">
        <v>1</v>
      </c>
      <c r="X12" s="78">
        <v>1</v>
      </c>
      <c r="Y12" s="78">
        <v>1</v>
      </c>
      <c r="Z12" s="78">
        <v>1</v>
      </c>
      <c r="AA12" s="78">
        <v>1</v>
      </c>
      <c r="AB12" s="78">
        <v>1</v>
      </c>
      <c r="AC12" s="79">
        <v>1</v>
      </c>
      <c r="AD12" s="80">
        <v>1</v>
      </c>
    </row>
    <row r="13" spans="2:30" ht="15" x14ac:dyDescent="0.25">
      <c r="B13" s="81" t="s">
        <v>115</v>
      </c>
      <c r="C13" s="82"/>
      <c r="D13" s="71">
        <v>5</v>
      </c>
      <c r="E13" s="83">
        <f t="shared" ref="E13:E33" si="0">MIN(SUMPRODUCT($M$11:$AD$11,M13:AD13),1)</f>
        <v>0</v>
      </c>
      <c r="F13" s="84" t="s">
        <v>116</v>
      </c>
      <c r="G13" s="85" t="s">
        <v>116</v>
      </c>
      <c r="H13" s="85" t="s">
        <v>116</v>
      </c>
      <c r="I13" s="85" t="s">
        <v>116</v>
      </c>
      <c r="J13" s="85" t="s">
        <v>116</v>
      </c>
      <c r="K13" s="85" t="s">
        <v>116</v>
      </c>
      <c r="L13" s="86" t="s">
        <v>116</v>
      </c>
      <c r="M13" s="76"/>
      <c r="N13" s="87"/>
      <c r="O13" s="88"/>
      <c r="P13" s="88"/>
      <c r="Q13" s="88"/>
      <c r="R13" s="88"/>
      <c r="S13" s="88"/>
      <c r="T13" s="88"/>
      <c r="U13" s="88">
        <v>1</v>
      </c>
      <c r="V13" s="88"/>
      <c r="W13" s="88"/>
      <c r="X13" s="88"/>
      <c r="Y13" s="88"/>
      <c r="Z13" s="88">
        <v>1</v>
      </c>
      <c r="AA13" s="88"/>
      <c r="AB13" s="88">
        <v>1</v>
      </c>
      <c r="AC13" s="89"/>
      <c r="AD13" s="90"/>
    </row>
    <row r="14" spans="2:30" ht="15" x14ac:dyDescent="0.25">
      <c r="B14" s="81" t="s">
        <v>117</v>
      </c>
      <c r="C14" s="82"/>
      <c r="D14" s="71">
        <v>6</v>
      </c>
      <c r="E14" s="83">
        <f t="shared" si="0"/>
        <v>0</v>
      </c>
      <c r="F14" s="84" t="s">
        <v>116</v>
      </c>
      <c r="G14" s="85" t="s">
        <v>116</v>
      </c>
      <c r="H14" s="85" t="s">
        <v>116</v>
      </c>
      <c r="I14" s="85" t="s">
        <v>116</v>
      </c>
      <c r="J14" s="85" t="s">
        <v>116</v>
      </c>
      <c r="K14" s="85" t="s">
        <v>116</v>
      </c>
      <c r="L14" s="86" t="s">
        <v>116</v>
      </c>
      <c r="M14" s="76"/>
      <c r="N14" s="87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90"/>
    </row>
    <row r="15" spans="2:30" ht="15" x14ac:dyDescent="0.25">
      <c r="B15" s="81" t="s">
        <v>118</v>
      </c>
      <c r="C15" s="82"/>
      <c r="D15" s="71">
        <v>7</v>
      </c>
      <c r="E15" s="83">
        <f t="shared" si="0"/>
        <v>0</v>
      </c>
      <c r="F15" s="84" t="s">
        <v>116</v>
      </c>
      <c r="G15" s="85" t="s">
        <v>116</v>
      </c>
      <c r="H15" s="85" t="s">
        <v>116</v>
      </c>
      <c r="I15" s="85" t="s">
        <v>116</v>
      </c>
      <c r="J15" s="85" t="s">
        <v>116</v>
      </c>
      <c r="K15" s="85" t="s">
        <v>116</v>
      </c>
      <c r="L15" s="86" t="s">
        <v>116</v>
      </c>
      <c r="M15" s="76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  <c r="AD15" s="90"/>
    </row>
    <row r="16" spans="2:30" ht="15" x14ac:dyDescent="0.25">
      <c r="B16" s="91" t="s">
        <v>119</v>
      </c>
      <c r="C16" s="82"/>
      <c r="D16" s="71">
        <v>8</v>
      </c>
      <c r="E16" s="83">
        <f t="shared" si="0"/>
        <v>1</v>
      </c>
      <c r="F16" s="84" t="s">
        <v>116</v>
      </c>
      <c r="G16" s="85" t="s">
        <v>116</v>
      </c>
      <c r="H16" s="85" t="s">
        <v>116</v>
      </c>
      <c r="I16" s="85" t="s">
        <v>116</v>
      </c>
      <c r="J16" s="85" t="s">
        <v>113</v>
      </c>
      <c r="K16" s="85" t="s">
        <v>116</v>
      </c>
      <c r="L16" s="86" t="s">
        <v>116</v>
      </c>
      <c r="M16" s="76">
        <v>1</v>
      </c>
      <c r="N16" s="87">
        <v>1</v>
      </c>
      <c r="O16" s="88">
        <v>1</v>
      </c>
      <c r="P16" s="88">
        <v>1</v>
      </c>
      <c r="Q16" s="88">
        <v>1</v>
      </c>
      <c r="R16" s="88">
        <v>1</v>
      </c>
      <c r="S16" s="88">
        <v>1</v>
      </c>
      <c r="T16" s="88">
        <v>1</v>
      </c>
      <c r="U16" s="88">
        <v>1</v>
      </c>
      <c r="V16" s="88">
        <v>1</v>
      </c>
      <c r="W16" s="88">
        <v>1</v>
      </c>
      <c r="X16" s="88">
        <v>1</v>
      </c>
      <c r="Y16" s="88">
        <v>1</v>
      </c>
      <c r="Z16" s="88">
        <v>1</v>
      </c>
      <c r="AA16" s="88">
        <v>1</v>
      </c>
      <c r="AB16" s="88">
        <v>1</v>
      </c>
      <c r="AC16" s="89">
        <v>1</v>
      </c>
      <c r="AD16" s="90">
        <v>1</v>
      </c>
    </row>
    <row r="17" spans="2:30" ht="15" x14ac:dyDescent="0.25">
      <c r="B17" s="91" t="s">
        <v>120</v>
      </c>
      <c r="C17" s="82"/>
      <c r="D17" s="71">
        <v>9</v>
      </c>
      <c r="E17" s="83">
        <f t="shared" si="0"/>
        <v>1</v>
      </c>
      <c r="F17" s="84" t="s">
        <v>116</v>
      </c>
      <c r="G17" s="85" t="s">
        <v>116</v>
      </c>
      <c r="H17" s="85" t="s">
        <v>116</v>
      </c>
      <c r="I17" s="85" t="s">
        <v>116</v>
      </c>
      <c r="J17" s="85" t="s">
        <v>116</v>
      </c>
      <c r="K17" s="85" t="s">
        <v>116</v>
      </c>
      <c r="L17" s="86" t="s">
        <v>113</v>
      </c>
      <c r="M17" s="76">
        <v>1</v>
      </c>
      <c r="N17" s="87">
        <v>1</v>
      </c>
      <c r="O17" s="88">
        <v>1</v>
      </c>
      <c r="P17" s="88">
        <v>1</v>
      </c>
      <c r="Q17" s="88">
        <v>1</v>
      </c>
      <c r="R17" s="88">
        <v>1</v>
      </c>
      <c r="S17" s="88">
        <v>1</v>
      </c>
      <c r="T17" s="88">
        <v>1</v>
      </c>
      <c r="U17" s="88">
        <v>1</v>
      </c>
      <c r="V17" s="88">
        <v>1</v>
      </c>
      <c r="W17" s="88">
        <v>1</v>
      </c>
      <c r="X17" s="88">
        <v>1</v>
      </c>
      <c r="Y17" s="88">
        <v>1</v>
      </c>
      <c r="Z17" s="88">
        <v>1</v>
      </c>
      <c r="AA17" s="88">
        <v>1</v>
      </c>
      <c r="AB17" s="88">
        <v>1</v>
      </c>
      <c r="AC17" s="89">
        <v>1</v>
      </c>
      <c r="AD17" s="90">
        <v>1</v>
      </c>
    </row>
    <row r="18" spans="2:30" ht="15" x14ac:dyDescent="0.25">
      <c r="B18" s="91" t="s">
        <v>121</v>
      </c>
      <c r="C18" s="82"/>
      <c r="D18" s="71">
        <v>10</v>
      </c>
      <c r="E18" s="83">
        <f t="shared" si="0"/>
        <v>1</v>
      </c>
      <c r="F18" s="84" t="s">
        <v>113</v>
      </c>
      <c r="G18" s="85" t="s">
        <v>116</v>
      </c>
      <c r="H18" s="85" t="s">
        <v>116</v>
      </c>
      <c r="I18" s="85" t="s">
        <v>116</v>
      </c>
      <c r="J18" s="85" t="s">
        <v>116</v>
      </c>
      <c r="K18" s="85" t="s">
        <v>116</v>
      </c>
      <c r="L18" s="86" t="s">
        <v>116</v>
      </c>
      <c r="M18" s="76">
        <v>1</v>
      </c>
      <c r="N18" s="87">
        <v>1</v>
      </c>
      <c r="O18" s="88">
        <v>1</v>
      </c>
      <c r="P18" s="88">
        <v>1</v>
      </c>
      <c r="Q18" s="88">
        <v>1</v>
      </c>
      <c r="R18" s="88">
        <v>1</v>
      </c>
      <c r="S18" s="88">
        <v>1</v>
      </c>
      <c r="T18" s="88">
        <v>1</v>
      </c>
      <c r="U18" s="88">
        <v>1</v>
      </c>
      <c r="V18" s="88">
        <v>1</v>
      </c>
      <c r="W18" s="88">
        <v>1</v>
      </c>
      <c r="X18" s="88">
        <v>1</v>
      </c>
      <c r="Y18" s="88">
        <v>1</v>
      </c>
      <c r="Z18" s="88">
        <v>1</v>
      </c>
      <c r="AA18" s="88">
        <v>1</v>
      </c>
      <c r="AB18" s="88">
        <v>1</v>
      </c>
      <c r="AC18" s="89">
        <v>1</v>
      </c>
      <c r="AD18" s="90">
        <v>1</v>
      </c>
    </row>
    <row r="19" spans="2:30" ht="15" x14ac:dyDescent="0.25">
      <c r="B19" s="91" t="s">
        <v>122</v>
      </c>
      <c r="C19" s="82"/>
      <c r="D19" s="71">
        <v>11</v>
      </c>
      <c r="E19" s="83">
        <f t="shared" si="0"/>
        <v>1</v>
      </c>
      <c r="F19" s="84" t="s">
        <v>113</v>
      </c>
      <c r="G19" s="85" t="s">
        <v>113</v>
      </c>
      <c r="H19" s="85" t="s">
        <v>113</v>
      </c>
      <c r="I19" s="85" t="s">
        <v>113</v>
      </c>
      <c r="J19" s="85" t="s">
        <v>113</v>
      </c>
      <c r="K19" s="85" t="s">
        <v>113</v>
      </c>
      <c r="L19" s="86" t="s">
        <v>113</v>
      </c>
      <c r="M19" s="76">
        <v>1</v>
      </c>
      <c r="N19" s="87">
        <v>1</v>
      </c>
      <c r="O19" s="88">
        <v>1</v>
      </c>
      <c r="P19" s="88">
        <v>1</v>
      </c>
      <c r="Q19" s="88">
        <v>1</v>
      </c>
      <c r="R19" s="88">
        <v>1</v>
      </c>
      <c r="S19" s="88">
        <v>1</v>
      </c>
      <c r="T19" s="88">
        <v>1</v>
      </c>
      <c r="U19" s="88">
        <v>1</v>
      </c>
      <c r="V19" s="88">
        <v>1</v>
      </c>
      <c r="W19" s="88">
        <v>1</v>
      </c>
      <c r="X19" s="88">
        <v>1</v>
      </c>
      <c r="Y19" s="88">
        <v>1</v>
      </c>
      <c r="Z19" s="88">
        <v>1</v>
      </c>
      <c r="AA19" s="88">
        <v>1</v>
      </c>
      <c r="AB19" s="88">
        <v>1</v>
      </c>
      <c r="AC19" s="89">
        <v>1</v>
      </c>
      <c r="AD19" s="90">
        <v>1</v>
      </c>
    </row>
    <row r="20" spans="2:30" ht="15" x14ac:dyDescent="0.25">
      <c r="B20" s="91" t="s">
        <v>123</v>
      </c>
      <c r="C20" s="82"/>
      <c r="D20" s="71">
        <v>12</v>
      </c>
      <c r="E20" s="83">
        <f t="shared" si="0"/>
        <v>1</v>
      </c>
      <c r="F20" s="84" t="s">
        <v>116</v>
      </c>
      <c r="G20" s="85" t="s">
        <v>116</v>
      </c>
      <c r="H20" s="85" t="s">
        <v>116</v>
      </c>
      <c r="I20" s="85" t="s">
        <v>113</v>
      </c>
      <c r="J20" s="85" t="s">
        <v>116</v>
      </c>
      <c r="K20" s="85" t="s">
        <v>116</v>
      </c>
      <c r="L20" s="86" t="s">
        <v>116</v>
      </c>
      <c r="M20" s="76">
        <v>1</v>
      </c>
      <c r="N20" s="87">
        <v>1</v>
      </c>
      <c r="O20" s="88">
        <v>1</v>
      </c>
      <c r="P20" s="88">
        <v>1</v>
      </c>
      <c r="Q20" s="88">
        <v>1</v>
      </c>
      <c r="R20" s="88">
        <v>1</v>
      </c>
      <c r="S20" s="88">
        <v>1</v>
      </c>
      <c r="T20" s="88">
        <v>1</v>
      </c>
      <c r="U20" s="88">
        <v>1</v>
      </c>
      <c r="V20" s="88">
        <v>1</v>
      </c>
      <c r="W20" s="88">
        <v>1</v>
      </c>
      <c r="X20" s="88">
        <v>1</v>
      </c>
      <c r="Y20" s="88">
        <v>1</v>
      </c>
      <c r="Z20" s="88">
        <v>1</v>
      </c>
      <c r="AA20" s="88">
        <v>1</v>
      </c>
      <c r="AB20" s="88">
        <v>1</v>
      </c>
      <c r="AC20" s="89">
        <v>1</v>
      </c>
      <c r="AD20" s="90">
        <v>1</v>
      </c>
    </row>
    <row r="21" spans="2:30" ht="15" x14ac:dyDescent="0.25">
      <c r="B21" s="91" t="s">
        <v>124</v>
      </c>
      <c r="C21" s="82"/>
      <c r="D21" s="71">
        <v>13</v>
      </c>
      <c r="E21" s="83">
        <f t="shared" si="0"/>
        <v>1</v>
      </c>
      <c r="F21" s="84" t="s">
        <v>116</v>
      </c>
      <c r="G21" s="85" t="s">
        <v>116</v>
      </c>
      <c r="H21" s="85" t="s">
        <v>116</v>
      </c>
      <c r="I21" s="85" t="s">
        <v>116</v>
      </c>
      <c r="J21" s="85" t="s">
        <v>116</v>
      </c>
      <c r="K21" s="85" t="s">
        <v>116</v>
      </c>
      <c r="L21" s="86" t="s">
        <v>113</v>
      </c>
      <c r="M21" s="76">
        <v>1</v>
      </c>
      <c r="N21" s="87">
        <v>1</v>
      </c>
      <c r="O21" s="88">
        <v>1</v>
      </c>
      <c r="P21" s="88">
        <v>1</v>
      </c>
      <c r="Q21" s="88">
        <v>1</v>
      </c>
      <c r="R21" s="88">
        <v>1</v>
      </c>
      <c r="S21" s="88">
        <v>1</v>
      </c>
      <c r="T21" s="88">
        <v>1</v>
      </c>
      <c r="U21" s="88">
        <v>1</v>
      </c>
      <c r="V21" s="88">
        <v>1</v>
      </c>
      <c r="W21" s="88">
        <v>1</v>
      </c>
      <c r="X21" s="88">
        <v>1</v>
      </c>
      <c r="Y21" s="88">
        <v>1</v>
      </c>
      <c r="Z21" s="88">
        <v>1</v>
      </c>
      <c r="AA21" s="88">
        <v>1</v>
      </c>
      <c r="AB21" s="88">
        <v>1</v>
      </c>
      <c r="AC21" s="89">
        <v>1</v>
      </c>
      <c r="AD21" s="90">
        <v>1</v>
      </c>
    </row>
    <row r="22" spans="2:30" ht="15" x14ac:dyDescent="0.25">
      <c r="B22" s="91" t="s">
        <v>125</v>
      </c>
      <c r="C22" s="82"/>
      <c r="D22" s="71">
        <v>14</v>
      </c>
      <c r="E22" s="83">
        <f t="shared" si="0"/>
        <v>1</v>
      </c>
      <c r="F22" s="84" t="s">
        <v>113</v>
      </c>
      <c r="G22" s="85" t="s">
        <v>116</v>
      </c>
      <c r="H22" s="85" t="s">
        <v>116</v>
      </c>
      <c r="I22" s="85" t="s">
        <v>116</v>
      </c>
      <c r="J22" s="85" t="s">
        <v>116</v>
      </c>
      <c r="K22" s="85" t="s">
        <v>116</v>
      </c>
      <c r="L22" s="86" t="s">
        <v>116</v>
      </c>
      <c r="M22" s="76">
        <v>1</v>
      </c>
      <c r="N22" s="87">
        <v>1</v>
      </c>
      <c r="O22" s="88">
        <v>1</v>
      </c>
      <c r="P22" s="88">
        <v>1</v>
      </c>
      <c r="Q22" s="88">
        <v>1</v>
      </c>
      <c r="R22" s="88">
        <v>1</v>
      </c>
      <c r="S22" s="88">
        <v>1</v>
      </c>
      <c r="T22" s="88">
        <v>1</v>
      </c>
      <c r="U22" s="88">
        <v>1</v>
      </c>
      <c r="V22" s="88">
        <v>1</v>
      </c>
      <c r="W22" s="88">
        <v>1</v>
      </c>
      <c r="X22" s="88">
        <v>1</v>
      </c>
      <c r="Y22" s="88">
        <v>1</v>
      </c>
      <c r="Z22" s="88">
        <v>1</v>
      </c>
      <c r="AA22" s="88">
        <v>1</v>
      </c>
      <c r="AB22" s="88">
        <v>1</v>
      </c>
      <c r="AC22" s="89">
        <v>1</v>
      </c>
      <c r="AD22" s="90">
        <v>1</v>
      </c>
    </row>
    <row r="23" spans="2:30" ht="15" x14ac:dyDescent="0.25">
      <c r="B23" s="81" t="s">
        <v>126</v>
      </c>
      <c r="C23" s="82"/>
      <c r="D23" s="71">
        <v>15</v>
      </c>
      <c r="E23" s="83">
        <f t="shared" si="0"/>
        <v>0</v>
      </c>
      <c r="F23" s="84" t="s">
        <v>116</v>
      </c>
      <c r="G23" s="85" t="s">
        <v>116</v>
      </c>
      <c r="H23" s="85" t="s">
        <v>116</v>
      </c>
      <c r="I23" s="85" t="s">
        <v>113</v>
      </c>
      <c r="J23" s="85" t="s">
        <v>116</v>
      </c>
      <c r="K23" s="85" t="s">
        <v>116</v>
      </c>
      <c r="L23" s="86" t="s">
        <v>116</v>
      </c>
      <c r="M23" s="76"/>
      <c r="N23" s="87"/>
      <c r="O23" s="88"/>
      <c r="P23" s="88">
        <v>1</v>
      </c>
      <c r="Q23" s="88"/>
      <c r="R23" s="88">
        <v>1</v>
      </c>
      <c r="S23" s="88"/>
      <c r="T23" s="88">
        <v>1</v>
      </c>
      <c r="U23" s="88">
        <v>1</v>
      </c>
      <c r="V23" s="88">
        <v>1</v>
      </c>
      <c r="W23" s="88"/>
      <c r="X23" s="88"/>
      <c r="Y23" s="88"/>
      <c r="Z23" s="88">
        <v>1</v>
      </c>
      <c r="AA23" s="88"/>
      <c r="AB23" s="88"/>
      <c r="AC23" s="89"/>
      <c r="AD23" s="90"/>
    </row>
    <row r="24" spans="2:30" ht="15" x14ac:dyDescent="0.25">
      <c r="B24" s="81" t="s">
        <v>127</v>
      </c>
      <c r="C24" s="82"/>
      <c r="D24" s="71">
        <v>16</v>
      </c>
      <c r="E24" s="83">
        <f t="shared" si="0"/>
        <v>0</v>
      </c>
      <c r="F24" s="84" t="s">
        <v>116</v>
      </c>
      <c r="G24" s="85" t="s">
        <v>116</v>
      </c>
      <c r="H24" s="85" t="s">
        <v>116</v>
      </c>
      <c r="I24" s="85" t="s">
        <v>116</v>
      </c>
      <c r="J24" s="85" t="s">
        <v>116</v>
      </c>
      <c r="K24" s="85" t="s">
        <v>116</v>
      </c>
      <c r="L24" s="86" t="s">
        <v>116</v>
      </c>
      <c r="M24" s="76"/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90"/>
    </row>
    <row r="25" spans="2:30" ht="15" x14ac:dyDescent="0.25">
      <c r="B25" s="81" t="s">
        <v>128</v>
      </c>
      <c r="C25" s="82"/>
      <c r="D25" s="71">
        <v>17</v>
      </c>
      <c r="E25" s="83">
        <f t="shared" si="0"/>
        <v>0</v>
      </c>
      <c r="F25" s="84" t="s">
        <v>113</v>
      </c>
      <c r="G25" s="85" t="s">
        <v>113</v>
      </c>
      <c r="H25" s="85" t="s">
        <v>113</v>
      </c>
      <c r="I25" s="85" t="s">
        <v>113</v>
      </c>
      <c r="J25" s="85" t="s">
        <v>113</v>
      </c>
      <c r="K25" s="85" t="s">
        <v>113</v>
      </c>
      <c r="L25" s="86" t="s">
        <v>113</v>
      </c>
      <c r="M25" s="76"/>
      <c r="N25" s="87"/>
      <c r="O25" s="88"/>
      <c r="P25" s="88">
        <v>1</v>
      </c>
      <c r="Q25" s="88"/>
      <c r="R25" s="88"/>
      <c r="S25" s="88"/>
      <c r="T25" s="88"/>
      <c r="U25" s="88"/>
      <c r="V25" s="88"/>
      <c r="W25" s="88"/>
      <c r="X25" s="88"/>
      <c r="Y25" s="88"/>
      <c r="Z25" s="88">
        <v>1</v>
      </c>
      <c r="AA25" s="88"/>
      <c r="AB25" s="88"/>
      <c r="AC25" s="89"/>
      <c r="AD25" s="90"/>
    </row>
    <row r="26" spans="2:30" ht="15" x14ac:dyDescent="0.25">
      <c r="B26" s="91" t="s">
        <v>129</v>
      </c>
      <c r="C26" s="82"/>
      <c r="D26" s="71">
        <v>18</v>
      </c>
      <c r="E26" s="83">
        <f t="shared" si="0"/>
        <v>1</v>
      </c>
      <c r="F26" s="84" t="s">
        <v>113</v>
      </c>
      <c r="G26" s="85" t="s">
        <v>113</v>
      </c>
      <c r="H26" s="85" t="s">
        <v>113</v>
      </c>
      <c r="I26" s="85" t="s">
        <v>113</v>
      </c>
      <c r="J26" s="85" t="s">
        <v>113</v>
      </c>
      <c r="K26" s="85" t="s">
        <v>113</v>
      </c>
      <c r="L26" s="86" t="s">
        <v>113</v>
      </c>
      <c r="M26" s="76">
        <v>1</v>
      </c>
      <c r="N26" s="87">
        <v>1</v>
      </c>
      <c r="O26" s="88">
        <v>1</v>
      </c>
      <c r="P26" s="88">
        <v>1</v>
      </c>
      <c r="Q26" s="88">
        <v>1</v>
      </c>
      <c r="R26" s="88">
        <v>1</v>
      </c>
      <c r="S26" s="88">
        <v>1</v>
      </c>
      <c r="T26" s="88">
        <v>1</v>
      </c>
      <c r="U26" s="88">
        <v>1</v>
      </c>
      <c r="V26" s="88">
        <v>1</v>
      </c>
      <c r="W26" s="88">
        <v>1</v>
      </c>
      <c r="X26" s="88">
        <v>1</v>
      </c>
      <c r="Y26" s="88">
        <v>1</v>
      </c>
      <c r="Z26" s="88">
        <v>1</v>
      </c>
      <c r="AA26" s="88">
        <v>1</v>
      </c>
      <c r="AB26" s="88">
        <v>1</v>
      </c>
      <c r="AC26" s="89">
        <v>1</v>
      </c>
      <c r="AD26" s="90">
        <v>1</v>
      </c>
    </row>
    <row r="27" spans="2:30" ht="15" x14ac:dyDescent="0.25">
      <c r="B27" s="81" t="s">
        <v>130</v>
      </c>
      <c r="C27" s="82"/>
      <c r="D27" s="71">
        <v>19</v>
      </c>
      <c r="E27" s="83">
        <f t="shared" si="0"/>
        <v>0</v>
      </c>
      <c r="F27" s="84" t="s">
        <v>116</v>
      </c>
      <c r="G27" s="85" t="s">
        <v>116</v>
      </c>
      <c r="H27" s="85" t="s">
        <v>116</v>
      </c>
      <c r="I27" s="85" t="s">
        <v>116</v>
      </c>
      <c r="J27" s="85" t="s">
        <v>116</v>
      </c>
      <c r="K27" s="85" t="s">
        <v>116</v>
      </c>
      <c r="L27" s="86" t="s">
        <v>116</v>
      </c>
      <c r="M27" s="76"/>
      <c r="N27" s="87"/>
      <c r="O27" s="88"/>
      <c r="P27" s="88"/>
      <c r="Q27" s="88"/>
      <c r="R27" s="88"/>
      <c r="S27" s="88"/>
      <c r="T27" s="88"/>
      <c r="U27" s="88"/>
      <c r="V27" s="88"/>
      <c r="W27" s="88"/>
      <c r="X27" s="88">
        <v>1</v>
      </c>
      <c r="Y27" s="88">
        <v>1</v>
      </c>
      <c r="Z27" s="88"/>
      <c r="AA27" s="88">
        <v>1</v>
      </c>
      <c r="AB27" s="88">
        <v>1</v>
      </c>
      <c r="AC27" s="89">
        <v>1</v>
      </c>
      <c r="AD27" s="90"/>
    </row>
    <row r="28" spans="2:30" ht="15" x14ac:dyDescent="0.25">
      <c r="B28" s="81" t="s">
        <v>131</v>
      </c>
      <c r="C28" s="82"/>
      <c r="D28" s="71">
        <v>20</v>
      </c>
      <c r="E28" s="83">
        <f t="shared" si="0"/>
        <v>0</v>
      </c>
      <c r="F28" s="84" t="s">
        <v>113</v>
      </c>
      <c r="G28" s="85" t="s">
        <v>113</v>
      </c>
      <c r="H28" s="85" t="s">
        <v>113</v>
      </c>
      <c r="I28" s="85" t="s">
        <v>113</v>
      </c>
      <c r="J28" s="85" t="s">
        <v>113</v>
      </c>
      <c r="K28" s="85" t="s">
        <v>113</v>
      </c>
      <c r="L28" s="86" t="s">
        <v>113</v>
      </c>
      <c r="M28" s="76"/>
      <c r="N28" s="87"/>
      <c r="O28" s="88"/>
      <c r="P28" s="88">
        <v>1</v>
      </c>
      <c r="Q28" s="88"/>
      <c r="R28" s="88"/>
      <c r="S28" s="88"/>
      <c r="T28" s="88">
        <v>1</v>
      </c>
      <c r="U28" s="88">
        <v>1</v>
      </c>
      <c r="V28" s="88">
        <v>1</v>
      </c>
      <c r="W28" s="88"/>
      <c r="X28" s="88"/>
      <c r="Y28" s="88"/>
      <c r="Z28" s="88">
        <v>1</v>
      </c>
      <c r="AA28" s="88"/>
      <c r="AB28" s="88"/>
      <c r="AC28" s="89"/>
      <c r="AD28" s="90"/>
    </row>
    <row r="29" spans="2:30" ht="15" x14ac:dyDescent="0.25">
      <c r="B29" s="81" t="s">
        <v>132</v>
      </c>
      <c r="C29" s="82"/>
      <c r="D29" s="71">
        <v>21</v>
      </c>
      <c r="E29" s="83">
        <f t="shared" si="0"/>
        <v>0</v>
      </c>
      <c r="F29" s="84" t="s">
        <v>116</v>
      </c>
      <c r="G29" s="85" t="s">
        <v>116</v>
      </c>
      <c r="H29" s="85" t="s">
        <v>116</v>
      </c>
      <c r="I29" s="85" t="s">
        <v>116</v>
      </c>
      <c r="J29" s="85" t="s">
        <v>116</v>
      </c>
      <c r="K29" s="85" t="s">
        <v>116</v>
      </c>
      <c r="L29" s="86" t="s">
        <v>116</v>
      </c>
      <c r="M29" s="76"/>
      <c r="N29" s="87"/>
      <c r="O29" s="88"/>
      <c r="P29" s="88"/>
      <c r="Q29" s="88"/>
      <c r="R29" s="88"/>
      <c r="S29" s="88"/>
      <c r="T29" s="88"/>
      <c r="U29" s="88"/>
      <c r="V29" s="88"/>
      <c r="W29" s="88"/>
      <c r="X29" s="88">
        <v>1</v>
      </c>
      <c r="Y29" s="88"/>
      <c r="Z29" s="88"/>
      <c r="AA29" s="88"/>
      <c r="AB29" s="88"/>
      <c r="AC29" s="89"/>
      <c r="AD29" s="90"/>
    </row>
    <row r="30" spans="2:30" ht="15" x14ac:dyDescent="0.25">
      <c r="B30" s="81" t="s">
        <v>133</v>
      </c>
      <c r="C30" s="82"/>
      <c r="D30" s="71">
        <v>22</v>
      </c>
      <c r="E30" s="83">
        <f t="shared" si="0"/>
        <v>0</v>
      </c>
      <c r="F30" s="84" t="s">
        <v>116</v>
      </c>
      <c r="G30" s="85" t="s">
        <v>116</v>
      </c>
      <c r="H30" s="85" t="s">
        <v>116</v>
      </c>
      <c r="I30" s="85" t="s">
        <v>116</v>
      </c>
      <c r="J30" s="85" t="s">
        <v>116</v>
      </c>
      <c r="K30" s="85" t="s">
        <v>116</v>
      </c>
      <c r="L30" s="86" t="s">
        <v>116</v>
      </c>
      <c r="M30" s="76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  <c r="AD30" s="90"/>
    </row>
    <row r="31" spans="2:30" ht="15" x14ac:dyDescent="0.25">
      <c r="B31" s="91" t="s">
        <v>134</v>
      </c>
      <c r="C31" s="82"/>
      <c r="D31" s="71">
        <v>23</v>
      </c>
      <c r="E31" s="83">
        <f t="shared" si="0"/>
        <v>1</v>
      </c>
      <c r="F31" s="84" t="s">
        <v>113</v>
      </c>
      <c r="G31" s="85" t="s">
        <v>113</v>
      </c>
      <c r="H31" s="85" t="s">
        <v>113</v>
      </c>
      <c r="I31" s="85" t="s">
        <v>113</v>
      </c>
      <c r="J31" s="85" t="s">
        <v>113</v>
      </c>
      <c r="K31" s="85" t="s">
        <v>113</v>
      </c>
      <c r="L31" s="86" t="s">
        <v>113</v>
      </c>
      <c r="M31" s="76">
        <v>1</v>
      </c>
      <c r="N31" s="87">
        <v>1</v>
      </c>
      <c r="O31" s="88">
        <v>1</v>
      </c>
      <c r="P31" s="88">
        <v>1</v>
      </c>
      <c r="Q31" s="88">
        <v>1</v>
      </c>
      <c r="R31" s="88">
        <v>1</v>
      </c>
      <c r="S31" s="88">
        <v>1</v>
      </c>
      <c r="T31" s="88">
        <v>1</v>
      </c>
      <c r="U31" s="88">
        <v>1</v>
      </c>
      <c r="V31" s="88">
        <v>1</v>
      </c>
      <c r="W31" s="88">
        <v>1</v>
      </c>
      <c r="X31" s="88">
        <v>1</v>
      </c>
      <c r="Y31" s="88">
        <v>1</v>
      </c>
      <c r="Z31" s="88">
        <v>1</v>
      </c>
      <c r="AA31" s="88">
        <v>1</v>
      </c>
      <c r="AB31" s="88">
        <v>1</v>
      </c>
      <c r="AC31" s="89">
        <v>1</v>
      </c>
      <c r="AD31" s="90">
        <v>1</v>
      </c>
    </row>
    <row r="32" spans="2:30" ht="15" x14ac:dyDescent="0.25">
      <c r="B32" s="91" t="s">
        <v>135</v>
      </c>
      <c r="C32" s="82"/>
      <c r="D32" s="71">
        <v>24</v>
      </c>
      <c r="E32" s="83">
        <f t="shared" si="0"/>
        <v>1</v>
      </c>
      <c r="F32" s="84" t="s">
        <v>113</v>
      </c>
      <c r="G32" s="85" t="s">
        <v>113</v>
      </c>
      <c r="H32" s="85" t="s">
        <v>113</v>
      </c>
      <c r="I32" s="85" t="s">
        <v>113</v>
      </c>
      <c r="J32" s="85" t="s">
        <v>113</v>
      </c>
      <c r="K32" s="85" t="s">
        <v>113</v>
      </c>
      <c r="L32" s="86" t="s">
        <v>113</v>
      </c>
      <c r="M32" s="76">
        <v>1</v>
      </c>
      <c r="N32" s="87">
        <v>1</v>
      </c>
      <c r="O32" s="88">
        <v>1</v>
      </c>
      <c r="P32" s="88">
        <v>1</v>
      </c>
      <c r="Q32" s="88">
        <v>1</v>
      </c>
      <c r="R32" s="88">
        <v>1</v>
      </c>
      <c r="S32" s="88">
        <v>1</v>
      </c>
      <c r="T32" s="88">
        <v>1</v>
      </c>
      <c r="U32" s="88">
        <v>1</v>
      </c>
      <c r="V32" s="88">
        <v>1</v>
      </c>
      <c r="W32" s="88">
        <v>1</v>
      </c>
      <c r="X32" s="88">
        <v>1</v>
      </c>
      <c r="Y32" s="88">
        <v>1</v>
      </c>
      <c r="Z32" s="88">
        <v>1</v>
      </c>
      <c r="AA32" s="88">
        <v>1</v>
      </c>
      <c r="AB32" s="88">
        <v>1</v>
      </c>
      <c r="AC32" s="89">
        <v>1</v>
      </c>
      <c r="AD32" s="90">
        <v>1</v>
      </c>
    </row>
    <row r="33" spans="2:30" ht="15.75" thickBot="1" x14ac:dyDescent="0.3">
      <c r="B33" s="92" t="s">
        <v>136</v>
      </c>
      <c r="C33" s="93"/>
      <c r="D33" s="94">
        <v>25</v>
      </c>
      <c r="E33" s="95">
        <f t="shared" si="0"/>
        <v>0</v>
      </c>
      <c r="F33" s="96" t="s">
        <v>116</v>
      </c>
      <c r="G33" s="97" t="s">
        <v>116</v>
      </c>
      <c r="H33" s="97" t="s">
        <v>116</v>
      </c>
      <c r="I33" s="97" t="s">
        <v>116</v>
      </c>
      <c r="J33" s="97" t="s">
        <v>116</v>
      </c>
      <c r="K33" s="97" t="s">
        <v>116</v>
      </c>
      <c r="L33" s="98" t="s">
        <v>116</v>
      </c>
      <c r="M33" s="76"/>
      <c r="N33" s="99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1"/>
      <c r="AD33" s="102"/>
    </row>
    <row r="34" spans="2:30" x14ac:dyDescent="0.2"/>
    <row r="35" spans="2:30" x14ac:dyDescent="0.2"/>
  </sheetData>
  <mergeCells count="3">
    <mergeCell ref="M8:AD8"/>
    <mergeCell ref="B10:C10"/>
    <mergeCell ref="F10:L10"/>
  </mergeCells>
  <conditionalFormatting sqref="E12:E33">
    <cfRule type="expression" dxfId="3" priority="4">
      <formula>IF(E$11="NB",1,0)</formula>
    </cfRule>
  </conditionalFormatting>
  <conditionalFormatting sqref="F12:L33">
    <cfRule type="expression" dxfId="2" priority="3">
      <formula>IF($E12=1,1,0)</formula>
    </cfRule>
  </conditionalFormatting>
  <conditionalFormatting sqref="M12:AD33">
    <cfRule type="expression" dxfId="1" priority="2">
      <formula>IF(M$11=1,1)</formula>
    </cfRule>
  </conditionalFormatting>
  <conditionalFormatting sqref="M9:AD10">
    <cfRule type="expression" dxfId="0" priority="1">
      <formula>IF(M$11=1,1)</formula>
    </cfRule>
  </conditionalFormatting>
  <dataValidations count="4">
    <dataValidation type="list" allowBlank="1" showInputMessage="1" showErrorMessage="1" sqref="F12:L33">
      <formula1>"Montag,Dinstag,Mittwoch,Donnerstag,Freitag,Samstag,Sonntag,-"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E11">
      <formula1>$M$9:$AD$9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Netzbetreiber</vt:lpstr>
      <vt:lpstr>SLP Feiertage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Jungmann, Tina</dc:creator>
  <cp:lastModifiedBy>Jungmann, Tina</cp:lastModifiedBy>
  <cp:lastPrinted>2015-10-19T11:36:10Z</cp:lastPrinted>
  <dcterms:created xsi:type="dcterms:W3CDTF">2015-10-19T08:26:24Z</dcterms:created>
  <dcterms:modified xsi:type="dcterms:W3CDTF">2015-11-12T09:51:53Z</dcterms:modified>
</cp:coreProperties>
</file>